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-120" yWindow="-120" windowWidth="19440" windowHeight="15600"/>
  </bookViews>
  <sheets>
    <sheet name="Мои данные" sheetId="8" r:id="rId1"/>
  </sheets>
  <calcPr calcId="125725"/>
</workbook>
</file>

<file path=xl/calcChain.xml><?xml version="1.0" encoding="utf-8"?>
<calcChain xmlns="http://schemas.openxmlformats.org/spreadsheetml/2006/main">
  <c r="H73" i="8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72"/>
  <c r="H72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I14"/>
  <c r="I114" s="1"/>
  <c r="H14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15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15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1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<sst xmlns="http://schemas.openxmlformats.org/spreadsheetml/2006/main" count="325" uniqueCount="216">
  <si>
    <t>на: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</si>
  <si>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</si>
  <si>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</si>
  <si>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</si>
  <si>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</si>
  <si>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</si>
  <si>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</si>
  <si>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</si>
  <si>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</si>
  <si>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</si>
  <si>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</si>
  <si>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</si>
  <si>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</si>
  <si>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</si>
  <si>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</si>
  <si>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/>
  </si>
  <si>
    <t xml:space="preserve">к Локальной смете № </t>
  </si>
  <si>
    <t>Наружные сети водоснабжения</t>
  </si>
  <si>
    <t>Составил:______________инженер 2 кат. СДО А.И. Голоева</t>
  </si>
  <si>
    <t>Ресурсы подрядчика</t>
  </si>
  <si>
    <t xml:space="preserve">          Материалы</t>
  </si>
  <si>
    <t>01.2.03.02-0001</t>
  </si>
  <si>
    <t>Грунтовка битумная под полимерное или резиновое покрытие</t>
  </si>
  <si>
    <t>т</t>
  </si>
  <si>
    <t>01.2.03.03-0013</t>
  </si>
  <si>
    <t>Мастика битумная кровельная горячая</t>
  </si>
  <si>
    <t>01.2.03.03-0045</t>
  </si>
  <si>
    <t>Мастика битумно-полимерная</t>
  </si>
  <si>
    <t>01.2.03.07-0023</t>
  </si>
  <si>
    <t xml:space="preserve">   - Эмульсия битумно-дорожная</t>
  </si>
  <si>
    <t>01.3.01.06-0051</t>
  </si>
  <si>
    <t>Смазка солидол жировой Ж</t>
  </si>
  <si>
    <t>кг</t>
  </si>
  <si>
    <t>01.3.01.08-0003</t>
  </si>
  <si>
    <t>Топливо моторное для среднеоборотных и малооборотных дизелей ДТ</t>
  </si>
  <si>
    <t>01.7.03.01-0001</t>
  </si>
  <si>
    <t>м3</t>
  </si>
  <si>
    <t xml:space="preserve">   - Вода</t>
  </si>
  <si>
    <t>01.7.03.01-0002</t>
  </si>
  <si>
    <t xml:space="preserve">   - Вода водопроводная</t>
  </si>
  <si>
    <t>01.7.06.03-0003</t>
  </si>
  <si>
    <t>Лента поливинилхлоридная липкая, толщина 0,4 мм, ширина 30 мм</t>
  </si>
  <si>
    <t>м2</t>
  </si>
  <si>
    <t>01.7.07.10-0001</t>
  </si>
  <si>
    <t>Патроны для строительно-монтажного пистолета</t>
  </si>
  <si>
    <t>1000 шт</t>
  </si>
  <si>
    <t>01.7.07.12-0024</t>
  </si>
  <si>
    <t>Пленка полиэтиленовая, толщина 0,15 мм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</si>
  <si>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</si>
  <si>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</si>
  <si>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</si>
  <si>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</si>
  <si>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</si>
  <si>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</si>
  <si>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</si>
  <si>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</si>
  <si>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</si>
  <si>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</si>
  <si>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</si>
  <si>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</t>
  </si>
  <si>
    <t>01.7.15.07-0042</t>
  </si>
  <si>
    <t>Дюбели с калиброванной головкой (в обоймах), размер 3х58,5 мм</t>
  </si>
  <si>
    <t>01.7.17.06-0061</t>
  </si>
  <si>
    <t>шт</t>
  </si>
  <si>
    <t xml:space="preserve">   - Диск алмазный для твердых материалов, диаметр 350 мм</t>
  </si>
  <si>
    <t>01.7.19.04-0031</t>
  </si>
  <si>
    <t>Прокладки резиновые (пластина техническая прессованная)</t>
  </si>
  <si>
    <t>01.7.19.07-0002</t>
  </si>
  <si>
    <t>Резина листовая вулканизованная цветная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</si>
  <si>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</si>
  <si>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</si>
  <si>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</si>
  <si>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</si>
  <si>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</si>
  <si>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</si>
  <si>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</si>
  <si>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</si>
  <si>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</si>
  <si>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</si>
  <si>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</si>
  <si>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03.1.02.03-0015</t>
  </si>
  <si>
    <t>Известь строительная негашеная хлорная, марка А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</si>
  <si>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</si>
  <si>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</si>
  <si>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</si>
  <si>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</si>
  <si>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</si>
  <si>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</si>
  <si>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</si>
  <si>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</si>
  <si>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</si>
  <si>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</si>
  <si>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</si>
  <si>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</si>
  <si>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08.1.02.25-0101</t>
  </si>
  <si>
    <t>Наконечники для полиэтиленовых труб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</si>
  <si>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</si>
  <si>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</si>
  <si>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</si>
  <si>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</si>
  <si>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</si>
  <si>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</si>
  <si>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</si>
  <si>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</si>
  <si>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</si>
  <si>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</si>
  <si>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</si>
  <si>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</si>
  <si>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</si>
  <si>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</si>
  <si>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</si>
  <si>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</si>
  <si>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</si>
  <si>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</si>
  <si>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</si>
  <si>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</si>
  <si>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16.2.01.02-0001</t>
  </si>
  <si>
    <t>Земля растительная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</si>
  <si>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</si>
  <si>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</si>
  <si>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ТЦ_18.1.02.00_63_6319139287_27.01.2022_01</t>
  </si>
  <si>
    <t>шт.</t>
  </si>
  <si>
    <t xml:space="preserve">   - Втулка полиэтиленовая под фланец ПЭ100 SDR17, Д-160мм</t>
  </si>
  <si>
    <t xml:space="preserve">   - Задвижка чугунная фланцевая короткая DN150, PN10, Hawle</t>
  </si>
  <si>
    <t xml:space="preserve">   - Задвижка чугунная фланцевая короткая DN50, PN10, Hawle</t>
  </si>
  <si>
    <t xml:space="preserve">   - Фланец под втулку расточенный Д-110мм</t>
  </si>
  <si>
    <t xml:space="preserve">   - Фланец под втулку расточенный Д-160мм</t>
  </si>
  <si>
    <t xml:space="preserve">   - Фланец под втулку расточенный Д-225мм</t>
  </si>
  <si>
    <t>ТЦ_23.8.03.12_63_6312171965_03.02.2022_02</t>
  </si>
  <si>
    <t>Подставка пожарная фланцевая ППФ 150</t>
  </si>
  <si>
    <t>ТЦ_23.8.04.12_63_6312171965_03.02.2022_02</t>
  </si>
  <si>
    <t>Тройник стальной Д-159х5-57х4мм</t>
  </si>
  <si>
    <t>ФССЦ-01.2.01.01-0001</t>
  </si>
  <si>
    <t xml:space="preserve">   - Битумы нефтяные дорожные жидкие МГ, СГ</t>
  </si>
  <si>
    <t>ФССЦ-01.7.15.10-0066</t>
  </si>
  <si>
    <t>Скобы ходовые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</si>
  <si>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</si>
  <si>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</si>
  <si>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</si>
  <si>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</si>
  <si>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ФССЦ-02.2.05.04-1822</t>
  </si>
  <si>
    <t>Щебень М 1000, фракция 40-80(70)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</si>
  <si>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</si>
  <si>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</si>
  <si>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ФССЦ-04.1.02.05-0003</t>
  </si>
  <si>
    <t xml:space="preserve">   - Смеси бетонные тяжелого бетона (БСТ), класс В7,5 (М100) (бетонная подготовка)</t>
  </si>
  <si>
    <t xml:space="preserve">   - Смеси бетонные тяжелого бетона (БСТ), класс В7,5 (М100) (упоры)</t>
  </si>
  <si>
    <t>ФССЦ-04.1.02.05-0005</t>
  </si>
  <si>
    <t>Смеси бетонные тяжелого бетона (БСТ), класс В12,5 (М150)</t>
  </si>
  <si>
    <t>ФССЦ-04.2.01.01-0040</t>
  </si>
  <si>
    <t>Смеси асфальтобетонные плотные крупнозернистые тип А марка II (ФЕР27-06-020-03, ФЕР27-06-021-03)</t>
  </si>
  <si>
    <t>ФССЦ-04.2.01.01-0052</t>
  </si>
  <si>
    <t>Смеси асфальтобетонные плотные мелкозернистые тип В марка III</t>
  </si>
  <si>
    <t>ФССЦ-04.2.01.02-0006</t>
  </si>
  <si>
    <t>Смеси асфальтобетонные пористые крупнозернистые марка II (ФЕР27-06-020-06, ФЕР27-06-021-06)</t>
  </si>
  <si>
    <t>ФССЦ-04.2.01.02-0012</t>
  </si>
  <si>
    <t>Смеси асфальтобетонные дорожные, аэродромные и асфальтобетон (горячие для пористого асфальтобетона щебеночные и гравийные), марка: II</t>
  </si>
  <si>
    <t>ФССЦ-04.2.03.01-0081</t>
  </si>
  <si>
    <t>Смеси асфальтобетонные щебеночно-мастичные ЩМА-20, на вяжущем ПБВ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</si>
  <si>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</si>
  <si>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</si>
  <si>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</si>
  <si>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</si>
  <si>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</si>
  <si>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</si>
  <si>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</si>
  <si>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</si>
  <si>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</si>
  <si>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</si>
  <si>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</si>
  <si>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</si>
  <si>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ФССЦ-05.1.06.09-0003</t>
  </si>
  <si>
    <t>Плиты перекрытия 1ПП15-2, бетон B15, объем 0,27 м3, расход арматуры 32,21 кг</t>
  </si>
  <si>
    <t>ФССЦ-05.1.06.09-0005</t>
  </si>
  <si>
    <t>Плиты перекрытия 1ПП20-2, бетон B15, объем 0,55 м3, расход арматуры 77,66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</si>
  <si>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</si>
  <si>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</si>
  <si>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</si>
  <si>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</si>
  <si>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</si>
  <si>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</si>
  <si>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</si>
  <si>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</t>
  </si>
  <si>
    <t>ФССЦ-16.2.02.07-0161</t>
  </si>
  <si>
    <t>Семена газонных трав (смесь)</t>
  </si>
  <si>
    <t>ФССЦ-23.5.02.02-0085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</si>
  <si>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 мм</t>
  </si>
  <si>
    <t>м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</si>
  <si>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</si>
  <si>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</si>
  <si>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ФССЦ-23.5.02.02-0109</t>
  </si>
  <si>
    <t>Трубы стальные электросварные прямошовные со снятой фаской из стали марок БСт2кп-БСт4кп и БСт2пс-БСт4пс, наружный диаметр 377 мм, толщина стенки 8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</si>
  <si>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</si>
  <si>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</si>
  <si>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ФССЦ-23.8.03.11-0658</t>
  </si>
  <si>
    <t>Фланцы стальные плоские приварные из стали ВСт3сп2, ВСт3сп3, номинальное давление 1,0 МПа, номинальный диаметр 150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</si>
  <si>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</si>
  <si>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</si>
  <si>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ФССЦ-23.8.04.06-0086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</si>
  <si>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</si>
  <si>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</si>
  <si>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</si>
  <si>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</si>
  <si>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</si>
  <si>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</si>
  <si>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</si>
  <si>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</si>
  <si>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</si>
  <si>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</si>
  <si>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</si>
  <si>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</si>
  <si>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</si>
  <si>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ФССЦ-24.3.05.08-0639</t>
  </si>
  <si>
    <t>Отвод полиэтиленовый сварной 90°, ПЭ100, к напорным трубам 1,0 МПа (10 кгс/см2), диаметр 110 мм</t>
  </si>
  <si>
    <t>ВСЕГО по смете</t>
  </si>
  <si>
    <t xml:space="preserve">Строительство сетей водоснабжения для обеспечения мероприятий по подключению объектов капитального строительства к системам водоснабжения.  Здание склада архива, расположенное по адресу: г. Самара, ул. Рыльская,15.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</si>
</sst>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5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0" xfId="3" applyNumberFormat="1" applyFo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7" fillId="0" borderId="0" xfId="12" applyNumberFormat="1" applyFont="1" applyAlignment="1">
      <alignment horizont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17"/>
  <sheetViews>
    <sheetView showGridLines="0" tabSelected="1" topLeftCell="A109" zoomScaleNormal="100" zoomScaleSheetLayoutView="100" workbookViewId="0">
      <selection activeCell="I114" sqref="I114"/>
    </sheetView>
  </sheetViews>
  <sheetFormatPr defaultRowHeight="11.25"/>
  <cols>
    <col min="1" max="1" width="8.425781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2.85546875" style="4" customWidth="1"/>
    <col min="8" max="8" width="10.42578125" style="4" customWidth="1"/>
    <col min="9" max="9" width="15.85546875" style="4" customWidth="1"/>
    <col min="10" max="16384" width="9.140625" style="1"/>
  </cols>
  <sheetData>
    <row r="1" spans="1:9" ht="15.75" customHeight="1">
      <c r="A1" s="1" t="s">
        <v>1</v>
      </c>
      <c r="B1" s="2" t="s">
        <v>15</v>
      </c>
    </row>
    <row r="2" spans="1:9" ht="30.75" customHeight="1">
      <c r="A2" s="1" t="s">
        <v>2</v>
      </c>
      <c r="B2" s="44" t="s">
        <v>215</v>
      </c>
      <c r="C2" s="44"/>
      <c r="D2" s="44"/>
      <c r="E2" s="44"/>
      <c r="F2" s="44"/>
      <c r="G2" s="44"/>
      <c r="H2" s="44"/>
      <c r="I2" s="44"/>
    </row>
    <row r="3" spans="1:9">
      <c r="B3" s="44"/>
      <c r="C3" s="44"/>
      <c r="D3" s="44"/>
      <c r="E3" s="44"/>
      <c r="F3" s="44"/>
      <c r="G3" s="44"/>
      <c r="H3" s="44"/>
      <c r="I3" s="44"/>
    </row>
    <row r="4" spans="1:9" ht="15">
      <c r="D4" s="6" t="s">
        <v>4</v>
      </c>
    </row>
    <row r="5" spans="1:9" ht="18" customHeight="1">
      <c r="C5" s="5"/>
      <c r="D5" s="7" t="s">
        <v>16</v>
      </c>
    </row>
    <row r="6" spans="1:9" ht="16.5" customHeight="1">
      <c r="C6" s="8" t="s">
        <v>0</v>
      </c>
      <c r="D6" s="14" t="s">
        <v>17</v>
      </c>
      <c r="E6" s="9"/>
    </row>
    <row r="7" spans="1:9" ht="5.25" customHeight="1">
      <c r="B7" s="10"/>
    </row>
    <row r="8" spans="1:9" s="3" customFormat="1" ht="18.75" customHeight="1">
      <c r="A8" s="38" t="s">
        <v>11</v>
      </c>
      <c r="B8" s="41" t="s">
        <v>3</v>
      </c>
      <c r="C8" s="38" t="s">
        <v>12</v>
      </c>
      <c r="D8" s="38" t="s">
        <v>13</v>
      </c>
      <c r="E8" s="38" t="s">
        <v>5</v>
      </c>
      <c r="F8" s="35" t="s">
        <v>6</v>
      </c>
      <c r="G8" s="36"/>
      <c r="H8" s="36"/>
      <c r="I8" s="37"/>
    </row>
    <row r="9" spans="1:9" s="3" customFormat="1" ht="33" customHeight="1">
      <c r="A9" s="39"/>
      <c r="B9" s="42"/>
      <c r="C9" s="39"/>
      <c r="D9" s="39"/>
      <c r="E9" s="39"/>
      <c r="F9" s="34" t="s">
        <v>7</v>
      </c>
      <c r="G9" s="34"/>
      <c r="H9" s="34" t="s">
        <v>8</v>
      </c>
      <c r="I9" s="34"/>
    </row>
    <row r="10" spans="1:9" s="3" customFormat="1" ht="16.5" customHeight="1">
      <c r="A10" s="40"/>
      <c r="B10" s="43"/>
      <c r="C10" s="40"/>
      <c r="D10" s="40"/>
      <c r="E10" s="40"/>
      <c r="F10" s="11" t="s">
        <v>9</v>
      </c>
      <c r="G10" s="11" t="s">
        <v>10</v>
      </c>
      <c r="H10" s="11" t="s">
        <v>9</v>
      </c>
      <c r="I10" s="11" t="s">
        <v>10</v>
      </c>
    </row>
    <row r="11" spans="1:9" s="3" customFormat="1" ht="12.75">
      <c r="A11" s="16">
        <v>1</v>
      </c>
      <c r="B11" s="17" t="s">
        <v>14</v>
      </c>
      <c r="C11" s="16">
        <v>3</v>
      </c>
      <c r="D11" s="16">
        <v>4</v>
      </c>
      <c r="E11" s="16">
        <v>5</v>
      </c>
      <c r="F11" s="18">
        <v>6</v>
      </c>
      <c r="G11" s="18">
        <v>7</v>
      </c>
      <c r="H11" s="18">
        <v>8</v>
      </c>
      <c r="I11" s="18">
        <v>9</v>
      </c>
    </row>
    <row r="12" spans="1:9" ht="17.850000000000001" customHeight="1">
      <c r="A12" s="31" t="s">
        <v>19</v>
      </c>
      <c r="B12" s="32"/>
      <c r="C12" s="32"/>
      <c r="D12" s="32"/>
      <c r="E12" s="32"/>
      <c r="F12" s="32"/>
      <c r="G12" s="32"/>
      <c r="H12" s="32"/>
      <c r="I12" s="32"/>
    </row>
    <row r="13" spans="1:9" ht="17.850000000000001" customHeight="1">
      <c r="A13" s="31" t="s">
        <v>20</v>
      </c>
      <c r="B13" s="32"/>
      <c r="C13" s="32"/>
      <c r="D13" s="32"/>
      <c r="E13" s="32"/>
      <c r="F13" s="32"/>
      <c r="G13" s="32"/>
      <c r="H13" s="32"/>
      <c r="I13" s="32"/>
    </row>
    <row r="14" spans="1:9" ht="22.5">
      <c r="A14" s="19">
        <v>1</v>
      </c>
      <c r="B14" s="20" t="s">
        <v>21</v>
      </c>
      <c r="C14" s="19" t="s">
        <v>22</v>
      </c>
      <c r="D14" s="21" t="s">
        <v>23</v>
      </c>
      <c r="E14" s="21">
        <v>5.0987999999999997E-3</v>
      </c>
      <c r="F14" s="22">
        <v>31060</v>
      </c>
      <c r="G14" s="22">
        <v>158.37</v>
      </c>
      <c r="H14" s="28">
        <f>F14*4.22</f>
        <v>131073.19999999998</v>
      </c>
      <c r="I14" s="28">
        <f>G14*4.22</f>
        <v>668.32139999999993</v>
      </c>
    </row>
    <row r="15" spans="1:9" ht="22.5">
      <c r="A15" s="19">
        <v>2</v>
      </c>
      <c r="B15" s="20" t="s">
        <v>24</v>
      </c>
      <c r="C15" s="19" t="s">
        <v>25</v>
      </c>
      <c r="D15" s="21" t="s">
        <v>23</v>
      </c>
      <c r="E15" s="21">
        <v>0.10001400000000001</v>
      </c>
      <c r="F15" s="22">
        <v>3390</v>
      </c>
      <c r="G15" s="22">
        <v>339.05</v>
      </c>
      <c r="H15" s="28">
        <f t="shared" ref="H15:H63" si="0">F15*4.22</f>
        <v>14305.8</v>
      </c>
      <c r="I15" s="28">
        <f t="shared" ref="I15:I63" si="1">G15*4.22</f>
        <v>1430.7909999999999</v>
      </c>
    </row>
    <row r="16" spans="1:9" ht="22.5">
      <c r="A16" s="19">
        <v>3</v>
      </c>
      <c r="B16" s="20" t="s">
        <v>26</v>
      </c>
      <c r="C16" s="19" t="s">
        <v>27</v>
      </c>
      <c r="D16" s="21" t="s">
        <v>23</v>
      </c>
      <c r="E16" s="21">
        <v>3.8249999999999998E-3</v>
      </c>
      <c r="F16" s="22">
        <v>1500</v>
      </c>
      <c r="G16" s="22">
        <v>5.74</v>
      </c>
      <c r="H16" s="28">
        <f t="shared" si="0"/>
        <v>6330</v>
      </c>
      <c r="I16" s="28">
        <f t="shared" si="1"/>
        <v>24.222799999999999</v>
      </c>
    </row>
    <row r="17" spans="1:9" ht="22.5">
      <c r="A17" s="19">
        <v>4</v>
      </c>
      <c r="B17" s="20" t="s">
        <v>28</v>
      </c>
      <c r="C17" s="19" t="s">
        <v>29</v>
      </c>
      <c r="D17" s="21" t="s">
        <v>23</v>
      </c>
      <c r="E17" s="21">
        <v>1.1536000000000001E-3</v>
      </c>
      <c r="F17" s="22">
        <v>1554.2</v>
      </c>
      <c r="G17" s="22">
        <v>1.8</v>
      </c>
      <c r="H17" s="28">
        <f t="shared" si="0"/>
        <v>6558.7240000000002</v>
      </c>
      <c r="I17" s="28">
        <f t="shared" si="1"/>
        <v>7.5960000000000001</v>
      </c>
    </row>
    <row r="18" spans="1:9" ht="22.5">
      <c r="A18" s="19">
        <v>5</v>
      </c>
      <c r="B18" s="20" t="s">
        <v>28</v>
      </c>
      <c r="C18" s="19" t="s">
        <v>29</v>
      </c>
      <c r="D18" s="21" t="s">
        <v>23</v>
      </c>
      <c r="E18" s="21">
        <v>5.9914E-3</v>
      </c>
      <c r="F18" s="22">
        <v>1554.2</v>
      </c>
      <c r="G18" s="22">
        <v>9.3000000000000007</v>
      </c>
      <c r="H18" s="28">
        <f t="shared" si="0"/>
        <v>6558.7240000000002</v>
      </c>
      <c r="I18" s="28">
        <f t="shared" si="1"/>
        <v>39.246000000000002</v>
      </c>
    </row>
    <row r="19" spans="1:9" ht="22.5">
      <c r="A19" s="19">
        <v>6</v>
      </c>
      <c r="B19" s="20" t="s">
        <v>30</v>
      </c>
      <c r="C19" s="19" t="s">
        <v>31</v>
      </c>
      <c r="D19" s="21" t="s">
        <v>32</v>
      </c>
      <c r="E19" s="21">
        <v>1.1459999999999999</v>
      </c>
      <c r="F19" s="22">
        <v>7.2</v>
      </c>
      <c r="G19" s="22">
        <v>8.26</v>
      </c>
      <c r="H19" s="28">
        <f t="shared" si="0"/>
        <v>30.384</v>
      </c>
      <c r="I19" s="28">
        <f t="shared" si="1"/>
        <v>34.857199999999999</v>
      </c>
    </row>
    <row r="20" spans="1:9" ht="22.5">
      <c r="A20" s="19">
        <v>7</v>
      </c>
      <c r="B20" s="20" t="s">
        <v>33</v>
      </c>
      <c r="C20" s="19" t="s">
        <v>34</v>
      </c>
      <c r="D20" s="21" t="s">
        <v>23</v>
      </c>
      <c r="E20" s="21">
        <v>9.4800000000000006E-3</v>
      </c>
      <c r="F20" s="22">
        <v>4041.7</v>
      </c>
      <c r="G20" s="22">
        <v>38.32</v>
      </c>
      <c r="H20" s="28">
        <f t="shared" si="0"/>
        <v>17055.973999999998</v>
      </c>
      <c r="I20" s="28">
        <f t="shared" si="1"/>
        <v>161.71039999999999</v>
      </c>
    </row>
    <row r="21" spans="1:9" ht="22.5">
      <c r="A21" s="19">
        <v>8</v>
      </c>
      <c r="B21" s="20" t="s">
        <v>35</v>
      </c>
      <c r="C21" s="19" t="s">
        <v>37</v>
      </c>
      <c r="D21" s="21" t="s">
        <v>36</v>
      </c>
      <c r="E21" s="21">
        <v>15.73</v>
      </c>
      <c r="F21" s="22">
        <v>2.44</v>
      </c>
      <c r="G21" s="22">
        <v>38.380000000000003</v>
      </c>
      <c r="H21" s="28">
        <f t="shared" si="0"/>
        <v>10.296799999999999</v>
      </c>
      <c r="I21" s="28">
        <f t="shared" si="1"/>
        <v>161.96360000000001</v>
      </c>
    </row>
    <row r="22" spans="1:9" ht="22.5">
      <c r="A22" s="19">
        <v>9</v>
      </c>
      <c r="B22" s="20" t="s">
        <v>35</v>
      </c>
      <c r="C22" s="19" t="s">
        <v>37</v>
      </c>
      <c r="D22" s="21" t="s">
        <v>36</v>
      </c>
      <c r="E22" s="21">
        <v>42.086128100000003</v>
      </c>
      <c r="F22" s="22">
        <v>2.44</v>
      </c>
      <c r="G22" s="22">
        <v>102.69</v>
      </c>
      <c r="H22" s="28">
        <f t="shared" si="0"/>
        <v>10.296799999999999</v>
      </c>
      <c r="I22" s="28">
        <f t="shared" si="1"/>
        <v>433.35179999999997</v>
      </c>
    </row>
    <row r="23" spans="1:9" ht="22.5">
      <c r="A23" s="19">
        <v>10</v>
      </c>
      <c r="B23" s="20" t="s">
        <v>38</v>
      </c>
      <c r="C23" s="19" t="s">
        <v>39</v>
      </c>
      <c r="D23" s="21" t="s">
        <v>36</v>
      </c>
      <c r="E23" s="21">
        <v>3.6909244000000001</v>
      </c>
      <c r="F23" s="22">
        <v>3.15</v>
      </c>
      <c r="G23" s="22">
        <v>11.62</v>
      </c>
      <c r="H23" s="28">
        <f t="shared" si="0"/>
        <v>13.292999999999999</v>
      </c>
      <c r="I23" s="28">
        <f t="shared" si="1"/>
        <v>49.036399999999993</v>
      </c>
    </row>
    <row r="24" spans="1:9" ht="22.5">
      <c r="A24" s="19">
        <v>11</v>
      </c>
      <c r="B24" s="20" t="s">
        <v>38</v>
      </c>
      <c r="C24" s="19" t="s">
        <v>39</v>
      </c>
      <c r="D24" s="21" t="s">
        <v>36</v>
      </c>
      <c r="E24" s="21">
        <v>19.907404799999998</v>
      </c>
      <c r="F24" s="22">
        <v>3.15</v>
      </c>
      <c r="G24" s="22">
        <v>62.72</v>
      </c>
      <c r="H24" s="28">
        <f t="shared" si="0"/>
        <v>13.292999999999999</v>
      </c>
      <c r="I24" s="28">
        <f t="shared" si="1"/>
        <v>264.67839999999995</v>
      </c>
    </row>
    <row r="25" spans="1:9" ht="22.5">
      <c r="A25" s="19">
        <v>12</v>
      </c>
      <c r="B25" s="20" t="s">
        <v>40</v>
      </c>
      <c r="C25" s="19" t="s">
        <v>41</v>
      </c>
      <c r="D25" s="21" t="s">
        <v>42</v>
      </c>
      <c r="E25" s="21">
        <v>95.496600000000001</v>
      </c>
      <c r="F25" s="22">
        <v>30</v>
      </c>
      <c r="G25" s="22">
        <v>2864.9</v>
      </c>
      <c r="H25" s="28">
        <f t="shared" si="0"/>
        <v>126.6</v>
      </c>
      <c r="I25" s="28">
        <f t="shared" si="1"/>
        <v>12089.877999999999</v>
      </c>
    </row>
    <row r="26" spans="1:9" ht="22.5">
      <c r="A26" s="19">
        <v>13</v>
      </c>
      <c r="B26" s="20" t="s">
        <v>43</v>
      </c>
      <c r="C26" s="19" t="s">
        <v>44</v>
      </c>
      <c r="D26" s="21" t="s">
        <v>45</v>
      </c>
      <c r="E26" s="21">
        <v>2.9555999999999999E-2</v>
      </c>
      <c r="F26" s="22">
        <v>253.8</v>
      </c>
      <c r="G26" s="22">
        <v>7.5</v>
      </c>
      <c r="H26" s="28">
        <f t="shared" si="0"/>
        <v>1071.0360000000001</v>
      </c>
      <c r="I26" s="28">
        <f t="shared" si="1"/>
        <v>31.65</v>
      </c>
    </row>
    <row r="27" spans="1:9" ht="22.5">
      <c r="A27" s="19">
        <v>14</v>
      </c>
      <c r="B27" s="20" t="s">
        <v>46</v>
      </c>
      <c r="C27" s="19" t="s">
        <v>47</v>
      </c>
      <c r="D27" s="21" t="s">
        <v>42</v>
      </c>
      <c r="E27" s="21">
        <v>0.97499999999999998</v>
      </c>
      <c r="F27" s="22">
        <v>3.62</v>
      </c>
      <c r="G27" s="22">
        <v>3.53</v>
      </c>
      <c r="H27" s="28">
        <f t="shared" si="0"/>
        <v>15.276399999999999</v>
      </c>
      <c r="I27" s="28">
        <f t="shared" si="1"/>
        <v>14.896599999999998</v>
      </c>
    </row>
    <row r="28" spans="1:9" ht="22.5">
      <c r="A28" s="19">
        <v>15</v>
      </c>
      <c r="B28" s="20" t="s">
        <v>48</v>
      </c>
      <c r="C28" s="19" t="s">
        <v>49</v>
      </c>
      <c r="D28" s="21" t="s">
        <v>23</v>
      </c>
      <c r="E28" s="21">
        <v>1.8960000000000001E-2</v>
      </c>
      <c r="F28" s="22">
        <v>30030</v>
      </c>
      <c r="G28" s="22">
        <v>569.37</v>
      </c>
      <c r="H28" s="28">
        <f t="shared" si="0"/>
        <v>126726.59999999999</v>
      </c>
      <c r="I28" s="28">
        <f t="shared" si="1"/>
        <v>2402.7413999999999</v>
      </c>
    </row>
    <row r="29" spans="1:9" ht="22.5">
      <c r="A29" s="19">
        <v>16</v>
      </c>
      <c r="B29" s="20" t="s">
        <v>50</v>
      </c>
      <c r="C29" s="19" t="s">
        <v>51</v>
      </c>
      <c r="D29" s="21" t="s">
        <v>23</v>
      </c>
      <c r="E29" s="21">
        <v>2.8617999999999998E-3</v>
      </c>
      <c r="F29" s="22">
        <v>10315.01</v>
      </c>
      <c r="G29" s="22">
        <v>29.52</v>
      </c>
      <c r="H29" s="28">
        <f t="shared" si="0"/>
        <v>43529.342199999999</v>
      </c>
      <c r="I29" s="28">
        <f t="shared" si="1"/>
        <v>124.5744</v>
      </c>
    </row>
    <row r="30" spans="1:9" ht="22.5">
      <c r="A30" s="19">
        <v>17</v>
      </c>
      <c r="B30" s="20" t="s">
        <v>52</v>
      </c>
      <c r="C30" s="19" t="s">
        <v>53</v>
      </c>
      <c r="D30" s="21" t="s">
        <v>23</v>
      </c>
      <c r="E30" s="21">
        <v>1.0187999999999999E-2</v>
      </c>
      <c r="F30" s="22">
        <v>9424</v>
      </c>
      <c r="G30" s="22">
        <v>96.01</v>
      </c>
      <c r="H30" s="28">
        <f t="shared" si="0"/>
        <v>39769.279999999999</v>
      </c>
      <c r="I30" s="28">
        <f t="shared" si="1"/>
        <v>405.16219999999998</v>
      </c>
    </row>
    <row r="31" spans="1:9" ht="33.75">
      <c r="A31" s="19">
        <v>18</v>
      </c>
      <c r="B31" s="20" t="s">
        <v>54</v>
      </c>
      <c r="C31" s="19" t="s">
        <v>55</v>
      </c>
      <c r="D31" s="21" t="s">
        <v>23</v>
      </c>
      <c r="E31" s="21">
        <v>3.5999999999999999E-3</v>
      </c>
      <c r="F31" s="22">
        <v>14830</v>
      </c>
      <c r="G31" s="22">
        <v>53.38</v>
      </c>
      <c r="H31" s="28">
        <f t="shared" si="0"/>
        <v>62582.6</v>
      </c>
      <c r="I31" s="28">
        <f t="shared" si="1"/>
        <v>225.2636</v>
      </c>
    </row>
    <row r="32" spans="1:9" ht="33.75">
      <c r="A32" s="19">
        <v>19</v>
      </c>
      <c r="B32" s="20" t="s">
        <v>56</v>
      </c>
      <c r="C32" s="19" t="s">
        <v>57</v>
      </c>
      <c r="D32" s="21" t="s">
        <v>23</v>
      </c>
      <c r="E32" s="21">
        <v>2.2000000000000001E-3</v>
      </c>
      <c r="F32" s="22">
        <v>13560</v>
      </c>
      <c r="G32" s="22">
        <v>29.83</v>
      </c>
      <c r="H32" s="28">
        <f t="shared" si="0"/>
        <v>57223.199999999997</v>
      </c>
      <c r="I32" s="28">
        <f t="shared" si="1"/>
        <v>125.88259999999998</v>
      </c>
    </row>
    <row r="33" spans="1:9" ht="22.5">
      <c r="A33" s="19">
        <v>20</v>
      </c>
      <c r="B33" s="20" t="s">
        <v>58</v>
      </c>
      <c r="C33" s="19" t="s">
        <v>59</v>
      </c>
      <c r="D33" s="21" t="s">
        <v>23</v>
      </c>
      <c r="E33" s="21">
        <v>2.1127199999999999E-2</v>
      </c>
      <c r="F33" s="22">
        <v>11978</v>
      </c>
      <c r="G33" s="22">
        <v>253.06</v>
      </c>
      <c r="H33" s="28">
        <f t="shared" si="0"/>
        <v>50547.159999999996</v>
      </c>
      <c r="I33" s="28">
        <f t="shared" si="1"/>
        <v>1067.9132</v>
      </c>
    </row>
    <row r="34" spans="1:9" ht="22.5">
      <c r="A34" s="19">
        <v>21</v>
      </c>
      <c r="B34" s="20" t="s">
        <v>60</v>
      </c>
      <c r="C34" s="19" t="s">
        <v>61</v>
      </c>
      <c r="D34" s="21" t="s">
        <v>23</v>
      </c>
      <c r="E34" s="21">
        <v>2.5450000000000001E-4</v>
      </c>
      <c r="F34" s="22">
        <v>22558</v>
      </c>
      <c r="G34" s="22">
        <v>5.74</v>
      </c>
      <c r="H34" s="28">
        <f t="shared" si="0"/>
        <v>95194.76</v>
      </c>
      <c r="I34" s="28">
        <f t="shared" si="1"/>
        <v>24.222799999999999</v>
      </c>
    </row>
    <row r="35" spans="1:9" ht="22.5">
      <c r="A35" s="19">
        <v>22</v>
      </c>
      <c r="B35" s="20" t="s">
        <v>62</v>
      </c>
      <c r="C35" s="19" t="s">
        <v>64</v>
      </c>
      <c r="D35" s="21" t="s">
        <v>63</v>
      </c>
      <c r="E35" s="21">
        <v>0.1326975</v>
      </c>
      <c r="F35" s="22">
        <v>737</v>
      </c>
      <c r="G35" s="22">
        <v>97.79</v>
      </c>
      <c r="H35" s="28">
        <f t="shared" si="0"/>
        <v>3110.14</v>
      </c>
      <c r="I35" s="28">
        <f t="shared" si="1"/>
        <v>412.67380000000003</v>
      </c>
    </row>
    <row r="36" spans="1:9" ht="22.5">
      <c r="A36" s="19">
        <v>23</v>
      </c>
      <c r="B36" s="20" t="s">
        <v>62</v>
      </c>
      <c r="C36" s="19" t="s">
        <v>64</v>
      </c>
      <c r="D36" s="21" t="s">
        <v>63</v>
      </c>
      <c r="E36" s="21">
        <v>0.71994040000000004</v>
      </c>
      <c r="F36" s="22">
        <v>737</v>
      </c>
      <c r="G36" s="22">
        <v>530.6</v>
      </c>
      <c r="H36" s="28">
        <f t="shared" si="0"/>
        <v>3110.14</v>
      </c>
      <c r="I36" s="28">
        <f t="shared" si="1"/>
        <v>2239.1320000000001</v>
      </c>
    </row>
    <row r="37" spans="1:9" ht="22.5">
      <c r="A37" s="19">
        <v>24</v>
      </c>
      <c r="B37" s="20" t="s">
        <v>65</v>
      </c>
      <c r="C37" s="19" t="s">
        <v>66</v>
      </c>
      <c r="D37" s="21" t="s">
        <v>32</v>
      </c>
      <c r="E37" s="21">
        <v>0.21</v>
      </c>
      <c r="F37" s="22">
        <v>23.09</v>
      </c>
      <c r="G37" s="22">
        <v>4.8499999999999996</v>
      </c>
      <c r="H37" s="28">
        <f t="shared" si="0"/>
        <v>97.439799999999991</v>
      </c>
      <c r="I37" s="28">
        <f t="shared" si="1"/>
        <v>20.466999999999999</v>
      </c>
    </row>
    <row r="38" spans="1:9" ht="22.5">
      <c r="A38" s="19">
        <v>25</v>
      </c>
      <c r="B38" s="20" t="s">
        <v>67</v>
      </c>
      <c r="C38" s="19" t="s">
        <v>68</v>
      </c>
      <c r="D38" s="21" t="s">
        <v>32</v>
      </c>
      <c r="E38" s="21">
        <v>7.1680000000000001</v>
      </c>
      <c r="F38" s="22">
        <v>24.86</v>
      </c>
      <c r="G38" s="22">
        <v>178.2</v>
      </c>
      <c r="H38" s="28">
        <f t="shared" si="0"/>
        <v>104.9092</v>
      </c>
      <c r="I38" s="28">
        <f t="shared" si="1"/>
        <v>752.00399999999991</v>
      </c>
    </row>
    <row r="39" spans="1:9" ht="22.5">
      <c r="A39" s="19">
        <v>26</v>
      </c>
      <c r="B39" s="20" t="s">
        <v>69</v>
      </c>
      <c r="C39" s="19" t="s">
        <v>70</v>
      </c>
      <c r="D39" s="21" t="s">
        <v>42</v>
      </c>
      <c r="E39" s="21">
        <v>1.916E-2</v>
      </c>
      <c r="F39" s="22">
        <v>37.43</v>
      </c>
      <c r="G39" s="22">
        <v>0.71</v>
      </c>
      <c r="H39" s="28">
        <f t="shared" si="0"/>
        <v>157.9546</v>
      </c>
      <c r="I39" s="28">
        <f t="shared" si="1"/>
        <v>2.9961999999999995</v>
      </c>
    </row>
    <row r="40" spans="1:9" ht="22.5">
      <c r="A40" s="19">
        <v>27</v>
      </c>
      <c r="B40" s="20" t="s">
        <v>71</v>
      </c>
      <c r="C40" s="19" t="s">
        <v>72</v>
      </c>
      <c r="D40" s="21" t="s">
        <v>73</v>
      </c>
      <c r="E40" s="21">
        <v>3.7320000000000001E-3</v>
      </c>
      <c r="F40" s="22">
        <v>84.75</v>
      </c>
      <c r="G40" s="22">
        <v>0.31</v>
      </c>
      <c r="H40" s="28">
        <f t="shared" si="0"/>
        <v>357.64499999999998</v>
      </c>
      <c r="I40" s="28">
        <f t="shared" si="1"/>
        <v>1.3081999999999998</v>
      </c>
    </row>
    <row r="41" spans="1:9" ht="22.5">
      <c r="A41" s="19">
        <v>28</v>
      </c>
      <c r="B41" s="20" t="s">
        <v>74</v>
      </c>
      <c r="C41" s="19" t="s">
        <v>75</v>
      </c>
      <c r="D41" s="21" t="s">
        <v>36</v>
      </c>
      <c r="E41" s="21">
        <v>2.6354999999999998E-3</v>
      </c>
      <c r="F41" s="22">
        <v>108.4</v>
      </c>
      <c r="G41" s="22">
        <v>0.28999999999999998</v>
      </c>
      <c r="H41" s="28">
        <f t="shared" si="0"/>
        <v>457.44799999999998</v>
      </c>
      <c r="I41" s="28">
        <f t="shared" si="1"/>
        <v>1.2237999999999998</v>
      </c>
    </row>
    <row r="42" spans="1:9" ht="22.5">
      <c r="A42" s="19">
        <v>29</v>
      </c>
      <c r="B42" s="20" t="s">
        <v>76</v>
      </c>
      <c r="C42" s="19" t="s">
        <v>77</v>
      </c>
      <c r="D42" s="21" t="s">
        <v>23</v>
      </c>
      <c r="E42" s="21">
        <v>5.2139999999999999E-4</v>
      </c>
      <c r="F42" s="22">
        <v>734.5</v>
      </c>
      <c r="G42" s="22">
        <v>0.38</v>
      </c>
      <c r="H42" s="28">
        <f t="shared" si="0"/>
        <v>3099.5899999999997</v>
      </c>
      <c r="I42" s="28">
        <f t="shared" si="1"/>
        <v>1.6035999999999999</v>
      </c>
    </row>
    <row r="43" spans="1:9" ht="22.5">
      <c r="A43" s="19">
        <v>30</v>
      </c>
      <c r="B43" s="20" t="s">
        <v>78</v>
      </c>
      <c r="C43" s="19" t="s">
        <v>79</v>
      </c>
      <c r="D43" s="21" t="s">
        <v>23</v>
      </c>
      <c r="E43" s="21">
        <v>2.5369999999999999E-4</v>
      </c>
      <c r="F43" s="22">
        <v>2147</v>
      </c>
      <c r="G43" s="22">
        <v>0.54</v>
      </c>
      <c r="H43" s="28">
        <f t="shared" si="0"/>
        <v>9060.34</v>
      </c>
      <c r="I43" s="28">
        <f t="shared" si="1"/>
        <v>2.2787999999999999</v>
      </c>
    </row>
    <row r="44" spans="1:9" ht="22.5">
      <c r="A44" s="19">
        <v>31</v>
      </c>
      <c r="B44" s="20" t="s">
        <v>80</v>
      </c>
      <c r="C44" s="19" t="s">
        <v>81</v>
      </c>
      <c r="D44" s="21" t="s">
        <v>32</v>
      </c>
      <c r="E44" s="21">
        <v>3.8997499999999997E-2</v>
      </c>
      <c r="F44" s="22">
        <v>2.15</v>
      </c>
      <c r="G44" s="22">
        <v>0.08</v>
      </c>
      <c r="H44" s="28">
        <f t="shared" si="0"/>
        <v>9.0729999999999986</v>
      </c>
      <c r="I44" s="28">
        <f t="shared" si="1"/>
        <v>0.33760000000000001</v>
      </c>
    </row>
    <row r="45" spans="1:9" ht="22.5">
      <c r="A45" s="19">
        <v>32</v>
      </c>
      <c r="B45" s="20" t="s">
        <v>82</v>
      </c>
      <c r="C45" s="19" t="s">
        <v>83</v>
      </c>
      <c r="D45" s="21" t="s">
        <v>36</v>
      </c>
      <c r="E45" s="21">
        <v>3.5699999999999998E-3</v>
      </c>
      <c r="F45" s="22">
        <v>730</v>
      </c>
      <c r="G45" s="22">
        <v>2.61</v>
      </c>
      <c r="H45" s="28">
        <f t="shared" si="0"/>
        <v>3080.6</v>
      </c>
      <c r="I45" s="28">
        <f t="shared" si="1"/>
        <v>11.014199999999999</v>
      </c>
    </row>
    <row r="46" spans="1:9" ht="22.5">
      <c r="A46" s="19">
        <v>33</v>
      </c>
      <c r="B46" s="20" t="s">
        <v>84</v>
      </c>
      <c r="C46" s="19" t="s">
        <v>85</v>
      </c>
      <c r="D46" s="21" t="s">
        <v>23</v>
      </c>
      <c r="E46" s="21">
        <v>0.42659999999999998</v>
      </c>
      <c r="F46" s="22">
        <v>491.01</v>
      </c>
      <c r="G46" s="22">
        <v>209.46</v>
      </c>
      <c r="H46" s="28">
        <f t="shared" si="0"/>
        <v>2072.0621999999998</v>
      </c>
      <c r="I46" s="28">
        <f t="shared" si="1"/>
        <v>883.9212</v>
      </c>
    </row>
    <row r="47" spans="1:9" ht="22.5">
      <c r="A47" s="19">
        <v>34</v>
      </c>
      <c r="B47" s="20" t="s">
        <v>86</v>
      </c>
      <c r="C47" s="19" t="s">
        <v>87</v>
      </c>
      <c r="D47" s="21" t="s">
        <v>36</v>
      </c>
      <c r="E47" s="21">
        <v>1.6115999999999998E-2</v>
      </c>
      <c r="F47" s="22">
        <v>395</v>
      </c>
      <c r="G47" s="22">
        <v>6.37</v>
      </c>
      <c r="H47" s="28">
        <f t="shared" si="0"/>
        <v>1666.8999999999999</v>
      </c>
      <c r="I47" s="28">
        <f t="shared" si="1"/>
        <v>26.881399999999999</v>
      </c>
    </row>
    <row r="48" spans="1:9" ht="22.5">
      <c r="A48" s="19">
        <v>35</v>
      </c>
      <c r="B48" s="20" t="s">
        <v>88</v>
      </c>
      <c r="C48" s="19" t="s">
        <v>89</v>
      </c>
      <c r="D48" s="21" t="s">
        <v>36</v>
      </c>
      <c r="E48" s="21">
        <v>4.7399999999999998E-2</v>
      </c>
      <c r="F48" s="22">
        <v>485.9</v>
      </c>
      <c r="G48" s="22">
        <v>23.03</v>
      </c>
      <c r="H48" s="28">
        <f t="shared" si="0"/>
        <v>2050.4979999999996</v>
      </c>
      <c r="I48" s="28">
        <f t="shared" si="1"/>
        <v>97.186599999999999</v>
      </c>
    </row>
    <row r="49" spans="1:9" ht="22.5">
      <c r="A49" s="19">
        <v>36</v>
      </c>
      <c r="B49" s="20" t="s">
        <v>90</v>
      </c>
      <c r="C49" s="19" t="s">
        <v>91</v>
      </c>
      <c r="D49" s="21" t="s">
        <v>36</v>
      </c>
      <c r="E49" s="21">
        <v>6.1199999999999996E-3</v>
      </c>
      <c r="F49" s="22">
        <v>497</v>
      </c>
      <c r="G49" s="22">
        <v>3.04</v>
      </c>
      <c r="H49" s="28">
        <f t="shared" si="0"/>
        <v>2097.3399999999997</v>
      </c>
      <c r="I49" s="28">
        <f t="shared" si="1"/>
        <v>12.828799999999999</v>
      </c>
    </row>
    <row r="50" spans="1:9" ht="22.5">
      <c r="A50" s="19">
        <v>37</v>
      </c>
      <c r="B50" s="20" t="s">
        <v>92</v>
      </c>
      <c r="C50" s="19" t="s">
        <v>93</v>
      </c>
      <c r="D50" s="21" t="s">
        <v>23</v>
      </c>
      <c r="E50" s="21">
        <v>1.6094000000000001E-2</v>
      </c>
      <c r="F50" s="22">
        <v>5989</v>
      </c>
      <c r="G50" s="22">
        <v>96.39</v>
      </c>
      <c r="H50" s="28">
        <f t="shared" si="0"/>
        <v>25273.579999999998</v>
      </c>
      <c r="I50" s="28">
        <f t="shared" si="1"/>
        <v>406.76579999999996</v>
      </c>
    </row>
    <row r="51" spans="1:9" ht="22.5">
      <c r="A51" s="19">
        <v>38</v>
      </c>
      <c r="B51" s="20" t="s">
        <v>94</v>
      </c>
      <c r="C51" s="19" t="s">
        <v>95</v>
      </c>
      <c r="D51" s="21" t="s">
        <v>32</v>
      </c>
      <c r="E51" s="21">
        <v>0.16420000000000001</v>
      </c>
      <c r="F51" s="22">
        <v>25</v>
      </c>
      <c r="G51" s="22">
        <v>4.1100000000000003</v>
      </c>
      <c r="H51" s="28">
        <f t="shared" si="0"/>
        <v>105.5</v>
      </c>
      <c r="I51" s="28">
        <f t="shared" si="1"/>
        <v>17.344200000000001</v>
      </c>
    </row>
    <row r="52" spans="1:9" ht="33.75">
      <c r="A52" s="19">
        <v>39</v>
      </c>
      <c r="B52" s="20" t="s">
        <v>96</v>
      </c>
      <c r="C52" s="19" t="s">
        <v>97</v>
      </c>
      <c r="D52" s="21" t="s">
        <v>36</v>
      </c>
      <c r="E52" s="21">
        <v>3.25285</v>
      </c>
      <c r="F52" s="22">
        <v>558.33000000000004</v>
      </c>
      <c r="G52" s="22">
        <v>1816.16</v>
      </c>
      <c r="H52" s="28">
        <f t="shared" si="0"/>
        <v>2356.1525999999999</v>
      </c>
      <c r="I52" s="28">
        <f t="shared" si="1"/>
        <v>7664.1952000000001</v>
      </c>
    </row>
    <row r="53" spans="1:9" ht="33.75">
      <c r="A53" s="19">
        <v>40</v>
      </c>
      <c r="B53" s="20" t="s">
        <v>98</v>
      </c>
      <c r="C53" s="19" t="s">
        <v>99</v>
      </c>
      <c r="D53" s="21" t="s">
        <v>36</v>
      </c>
      <c r="E53" s="21">
        <v>1.8960000000000001E-2</v>
      </c>
      <c r="F53" s="22">
        <v>1287</v>
      </c>
      <c r="G53" s="22">
        <v>24.4</v>
      </c>
      <c r="H53" s="28">
        <f t="shared" si="0"/>
        <v>5431.1399999999994</v>
      </c>
      <c r="I53" s="28">
        <f t="shared" si="1"/>
        <v>102.96799999999999</v>
      </c>
    </row>
    <row r="54" spans="1:9" ht="33.75">
      <c r="A54" s="19">
        <v>41</v>
      </c>
      <c r="B54" s="20" t="s">
        <v>100</v>
      </c>
      <c r="C54" s="19" t="s">
        <v>101</v>
      </c>
      <c r="D54" s="21" t="s">
        <v>36</v>
      </c>
      <c r="E54" s="21">
        <v>1.1172</v>
      </c>
      <c r="F54" s="22">
        <v>550</v>
      </c>
      <c r="G54" s="22">
        <v>614.46</v>
      </c>
      <c r="H54" s="28">
        <f t="shared" si="0"/>
        <v>2321</v>
      </c>
      <c r="I54" s="28">
        <f t="shared" si="1"/>
        <v>2593.0212000000001</v>
      </c>
    </row>
    <row r="55" spans="1:9" ht="22.5">
      <c r="A55" s="19">
        <v>42</v>
      </c>
      <c r="B55" s="20" t="s">
        <v>102</v>
      </c>
      <c r="C55" s="19" t="s">
        <v>103</v>
      </c>
      <c r="D55" s="21" t="s">
        <v>42</v>
      </c>
      <c r="E55" s="21">
        <v>0.56879999999999997</v>
      </c>
      <c r="F55" s="22">
        <v>57.63</v>
      </c>
      <c r="G55" s="22">
        <v>32.78</v>
      </c>
      <c r="H55" s="28">
        <f t="shared" si="0"/>
        <v>243.1986</v>
      </c>
      <c r="I55" s="28">
        <f t="shared" si="1"/>
        <v>138.33160000000001</v>
      </c>
    </row>
    <row r="56" spans="1:9" ht="22.5">
      <c r="A56" s="19">
        <v>43</v>
      </c>
      <c r="B56" s="20" t="s">
        <v>104</v>
      </c>
      <c r="C56" s="19" t="s">
        <v>105</v>
      </c>
      <c r="D56" s="21" t="s">
        <v>42</v>
      </c>
      <c r="E56" s="21">
        <v>4.9544000000000003E-3</v>
      </c>
      <c r="F56" s="22">
        <v>7.46</v>
      </c>
      <c r="G56" s="22">
        <v>0.04</v>
      </c>
      <c r="H56" s="28">
        <f t="shared" si="0"/>
        <v>31.481199999999998</v>
      </c>
      <c r="I56" s="28">
        <f t="shared" si="1"/>
        <v>0.16880000000000001</v>
      </c>
    </row>
    <row r="57" spans="1:9" ht="22.5">
      <c r="A57" s="19">
        <v>44</v>
      </c>
      <c r="B57" s="20" t="s">
        <v>106</v>
      </c>
      <c r="C57" s="19" t="s">
        <v>107</v>
      </c>
      <c r="D57" s="21" t="s">
        <v>23</v>
      </c>
      <c r="E57" s="21">
        <v>9.3459999999999995E-4</v>
      </c>
      <c r="F57" s="22">
        <v>12900</v>
      </c>
      <c r="G57" s="22">
        <v>12.05</v>
      </c>
      <c r="H57" s="28">
        <f t="shared" si="0"/>
        <v>54438</v>
      </c>
      <c r="I57" s="28">
        <f t="shared" si="1"/>
        <v>50.850999999999999</v>
      </c>
    </row>
    <row r="58" spans="1:9" ht="22.5">
      <c r="A58" s="19">
        <v>45</v>
      </c>
      <c r="B58" s="20" t="s">
        <v>108</v>
      </c>
      <c r="C58" s="19" t="s">
        <v>109</v>
      </c>
      <c r="D58" s="21" t="s">
        <v>23</v>
      </c>
      <c r="E58" s="21">
        <v>3.9439999999999999E-4</v>
      </c>
      <c r="F58" s="22">
        <v>15620</v>
      </c>
      <c r="G58" s="22">
        <v>6.16</v>
      </c>
      <c r="H58" s="28">
        <f t="shared" si="0"/>
        <v>65916.399999999994</v>
      </c>
      <c r="I58" s="28">
        <f t="shared" si="1"/>
        <v>25.995200000000001</v>
      </c>
    </row>
    <row r="59" spans="1:9" ht="22.5">
      <c r="A59" s="19">
        <v>46</v>
      </c>
      <c r="B59" s="20" t="s">
        <v>110</v>
      </c>
      <c r="C59" s="19" t="s">
        <v>111</v>
      </c>
      <c r="D59" s="21" t="s">
        <v>23</v>
      </c>
      <c r="E59" s="21">
        <v>7.8890000000000004E-4</v>
      </c>
      <c r="F59" s="22">
        <v>14312.87</v>
      </c>
      <c r="G59" s="22">
        <v>11.29</v>
      </c>
      <c r="H59" s="28">
        <f t="shared" si="0"/>
        <v>60400.311399999999</v>
      </c>
      <c r="I59" s="28">
        <f t="shared" si="1"/>
        <v>47.643799999999992</v>
      </c>
    </row>
    <row r="60" spans="1:9" ht="22.5">
      <c r="A60" s="19">
        <v>47</v>
      </c>
      <c r="B60" s="20" t="s">
        <v>112</v>
      </c>
      <c r="C60" s="19" t="s">
        <v>113</v>
      </c>
      <c r="D60" s="21" t="s">
        <v>23</v>
      </c>
      <c r="E60" s="21">
        <v>6.5699999999999998E-5</v>
      </c>
      <c r="F60" s="22">
        <v>7640</v>
      </c>
      <c r="G60" s="22">
        <v>0.5</v>
      </c>
      <c r="H60" s="28">
        <f t="shared" si="0"/>
        <v>32240.799999999999</v>
      </c>
      <c r="I60" s="28">
        <f t="shared" si="1"/>
        <v>2.11</v>
      </c>
    </row>
    <row r="61" spans="1:9" ht="22.5">
      <c r="A61" s="19">
        <v>48</v>
      </c>
      <c r="B61" s="20" t="s">
        <v>114</v>
      </c>
      <c r="C61" s="19" t="s">
        <v>115</v>
      </c>
      <c r="D61" s="21" t="s">
        <v>32</v>
      </c>
      <c r="E61" s="21">
        <v>0.12271029999999999</v>
      </c>
      <c r="F61" s="22">
        <v>6.67</v>
      </c>
      <c r="G61" s="22">
        <v>0.82</v>
      </c>
      <c r="H61" s="28">
        <f t="shared" si="0"/>
        <v>28.147399999999998</v>
      </c>
      <c r="I61" s="28">
        <f t="shared" si="1"/>
        <v>3.4603999999999995</v>
      </c>
    </row>
    <row r="62" spans="1:9" ht="22.5">
      <c r="A62" s="19">
        <v>49</v>
      </c>
      <c r="B62" s="20" t="s">
        <v>116</v>
      </c>
      <c r="C62" s="19" t="s">
        <v>117</v>
      </c>
      <c r="D62" s="21" t="s">
        <v>36</v>
      </c>
      <c r="E62" s="21">
        <v>23.594999999999999</v>
      </c>
      <c r="F62" s="22">
        <v>135.6</v>
      </c>
      <c r="G62" s="22">
        <v>3199.48</v>
      </c>
      <c r="H62" s="28">
        <f t="shared" si="0"/>
        <v>572.23199999999997</v>
      </c>
      <c r="I62" s="28">
        <f t="shared" si="1"/>
        <v>13501.8056</v>
      </c>
    </row>
    <row r="63" spans="1:9" ht="45">
      <c r="A63" s="19">
        <v>50</v>
      </c>
      <c r="B63" s="20" t="s">
        <v>118</v>
      </c>
      <c r="C63" s="19" t="s">
        <v>119</v>
      </c>
      <c r="D63" s="21" t="s">
        <v>63</v>
      </c>
      <c r="E63" s="21">
        <v>1</v>
      </c>
      <c r="F63" s="22">
        <v>1148.4000000000001</v>
      </c>
      <c r="G63" s="22">
        <v>1148.4000000000001</v>
      </c>
      <c r="H63" s="28">
        <f t="shared" si="0"/>
        <v>4846.2480000000005</v>
      </c>
      <c r="I63" s="28">
        <f t="shared" si="1"/>
        <v>4846.2480000000005</v>
      </c>
    </row>
    <row r="64" spans="1:9" ht="45">
      <c r="A64" s="19">
        <v>51</v>
      </c>
      <c r="B64" s="20" t="s">
        <v>120</v>
      </c>
      <c r="C64" s="19" t="s">
        <v>122</v>
      </c>
      <c r="D64" s="21" t="s">
        <v>63</v>
      </c>
      <c r="E64" s="21">
        <v>2</v>
      </c>
      <c r="F64" s="22"/>
      <c r="G64" s="22"/>
      <c r="H64" s="22">
        <v>928.2</v>
      </c>
      <c r="I64" s="22">
        <v>1856.4</v>
      </c>
    </row>
    <row r="65" spans="1:9" ht="45">
      <c r="A65" s="19">
        <v>52</v>
      </c>
      <c r="B65" s="20" t="s">
        <v>120</v>
      </c>
      <c r="C65" s="19" t="s">
        <v>123</v>
      </c>
      <c r="D65" s="21" t="s">
        <v>121</v>
      </c>
      <c r="E65" s="21">
        <v>1</v>
      </c>
      <c r="F65" s="22"/>
      <c r="G65" s="22"/>
      <c r="H65" s="22">
        <v>36459.050000000003</v>
      </c>
      <c r="I65" s="22">
        <v>36459.050000000003</v>
      </c>
    </row>
    <row r="66" spans="1:9" ht="45">
      <c r="A66" s="19">
        <v>53</v>
      </c>
      <c r="B66" s="20" t="s">
        <v>120</v>
      </c>
      <c r="C66" s="19" t="s">
        <v>124</v>
      </c>
      <c r="D66" s="21" t="s">
        <v>121</v>
      </c>
      <c r="E66" s="21">
        <v>1</v>
      </c>
      <c r="F66" s="22"/>
      <c r="G66" s="22"/>
      <c r="H66" s="22">
        <v>20259.75</v>
      </c>
      <c r="I66" s="22">
        <v>20259.75</v>
      </c>
    </row>
    <row r="67" spans="1:9" ht="45">
      <c r="A67" s="19">
        <v>54</v>
      </c>
      <c r="B67" s="20" t="s">
        <v>120</v>
      </c>
      <c r="C67" s="19" t="s">
        <v>125</v>
      </c>
      <c r="D67" s="21" t="s">
        <v>63</v>
      </c>
      <c r="E67" s="21">
        <v>1</v>
      </c>
      <c r="F67" s="22"/>
      <c r="G67" s="22"/>
      <c r="H67" s="22">
        <v>1233.3499999999999</v>
      </c>
      <c r="I67" s="22">
        <v>1233.3499999999999</v>
      </c>
    </row>
    <row r="68" spans="1:9" ht="45">
      <c r="A68" s="19">
        <v>55</v>
      </c>
      <c r="B68" s="20" t="s">
        <v>120</v>
      </c>
      <c r="C68" s="19" t="s">
        <v>126</v>
      </c>
      <c r="D68" s="21" t="s">
        <v>63</v>
      </c>
      <c r="E68" s="21">
        <v>2</v>
      </c>
      <c r="F68" s="22"/>
      <c r="G68" s="22"/>
      <c r="H68" s="22">
        <v>2541.5</v>
      </c>
      <c r="I68" s="22">
        <v>5083</v>
      </c>
    </row>
    <row r="69" spans="1:9" ht="45">
      <c r="A69" s="19">
        <v>56</v>
      </c>
      <c r="B69" s="20" t="s">
        <v>120</v>
      </c>
      <c r="C69" s="19" t="s">
        <v>127</v>
      </c>
      <c r="D69" s="21" t="s">
        <v>63</v>
      </c>
      <c r="E69" s="21">
        <v>2</v>
      </c>
      <c r="F69" s="22"/>
      <c r="G69" s="22"/>
      <c r="H69" s="22">
        <v>3082.1</v>
      </c>
      <c r="I69" s="22">
        <v>6164.2</v>
      </c>
    </row>
    <row r="70" spans="1:9" ht="45">
      <c r="A70" s="19">
        <v>57</v>
      </c>
      <c r="B70" s="20" t="s">
        <v>128</v>
      </c>
      <c r="C70" s="19" t="s">
        <v>129</v>
      </c>
      <c r="D70" s="21" t="s">
        <v>121</v>
      </c>
      <c r="E70" s="21">
        <v>1</v>
      </c>
      <c r="F70" s="22"/>
      <c r="G70" s="22"/>
      <c r="H70" s="22">
        <v>9189.16</v>
      </c>
      <c r="I70" s="22">
        <v>9189.16</v>
      </c>
    </row>
    <row r="71" spans="1:9" ht="45">
      <c r="A71" s="19">
        <v>58</v>
      </c>
      <c r="B71" s="20" t="s">
        <v>130</v>
      </c>
      <c r="C71" s="19" t="s">
        <v>131</v>
      </c>
      <c r="D71" s="21" t="s">
        <v>121</v>
      </c>
      <c r="E71" s="21">
        <v>1</v>
      </c>
      <c r="F71" s="22"/>
      <c r="G71" s="22"/>
      <c r="H71" s="22">
        <v>5584.13</v>
      </c>
      <c r="I71" s="22">
        <v>5584.13</v>
      </c>
    </row>
    <row r="72" spans="1:9" ht="33.75">
      <c r="A72" s="19">
        <v>59</v>
      </c>
      <c r="B72" s="20" t="s">
        <v>132</v>
      </c>
      <c r="C72" s="19" t="s">
        <v>133</v>
      </c>
      <c r="D72" s="21" t="s">
        <v>23</v>
      </c>
      <c r="E72" s="21">
        <v>8.0339999999999995E-2</v>
      </c>
      <c r="F72" s="22">
        <v>1487.6</v>
      </c>
      <c r="G72" s="22">
        <v>119.52</v>
      </c>
      <c r="H72" s="28">
        <f>F72*4.22</f>
        <v>6277.6719999999996</v>
      </c>
      <c r="I72" s="28">
        <f>G72*4.22</f>
        <v>504.37439999999998</v>
      </c>
    </row>
    <row r="73" spans="1:9" ht="33.75">
      <c r="A73" s="19">
        <v>60</v>
      </c>
      <c r="B73" s="20" t="s">
        <v>132</v>
      </c>
      <c r="C73" s="19" t="s">
        <v>133</v>
      </c>
      <c r="D73" s="21" t="s">
        <v>23</v>
      </c>
      <c r="E73" s="21">
        <v>0.42745830000000001</v>
      </c>
      <c r="F73" s="22">
        <v>1487.6</v>
      </c>
      <c r="G73" s="22">
        <v>635.88</v>
      </c>
      <c r="H73" s="28">
        <f t="shared" ref="H73:H113" si="2">F73*4.22</f>
        <v>6277.6719999999996</v>
      </c>
      <c r="I73" s="28">
        <f t="shared" ref="I73:I113" si="3">G73*4.22</f>
        <v>2683.4135999999999</v>
      </c>
    </row>
    <row r="74" spans="1:9" ht="33.75">
      <c r="A74" s="19">
        <v>61</v>
      </c>
      <c r="B74" s="20" t="s">
        <v>134</v>
      </c>
      <c r="C74" s="19" t="s">
        <v>135</v>
      </c>
      <c r="D74" s="21" t="s">
        <v>32</v>
      </c>
      <c r="E74" s="21">
        <v>6.8</v>
      </c>
      <c r="F74" s="22">
        <v>8.67</v>
      </c>
      <c r="G74" s="22">
        <v>58.96</v>
      </c>
      <c r="H74" s="28">
        <f t="shared" si="2"/>
        <v>36.587399999999995</v>
      </c>
      <c r="I74" s="28">
        <f t="shared" si="3"/>
        <v>248.81119999999999</v>
      </c>
    </row>
    <row r="75" spans="1:9" ht="33.75">
      <c r="A75" s="19">
        <v>62</v>
      </c>
      <c r="B75" s="20" t="s">
        <v>136</v>
      </c>
      <c r="C75" s="19" t="s">
        <v>137</v>
      </c>
      <c r="D75" s="21" t="s">
        <v>36</v>
      </c>
      <c r="E75" s="21">
        <v>1.4226000000000001</v>
      </c>
      <c r="F75" s="22">
        <v>130</v>
      </c>
      <c r="G75" s="22">
        <v>184.93</v>
      </c>
      <c r="H75" s="28">
        <f t="shared" si="2"/>
        <v>548.6</v>
      </c>
      <c r="I75" s="28">
        <f t="shared" si="3"/>
        <v>780.40459999999996</v>
      </c>
    </row>
    <row r="76" spans="1:9" ht="33.75">
      <c r="A76" s="19">
        <v>63</v>
      </c>
      <c r="B76" s="20" t="s">
        <v>138</v>
      </c>
      <c r="C76" s="19" t="s">
        <v>139</v>
      </c>
      <c r="D76" s="21" t="s">
        <v>36</v>
      </c>
      <c r="E76" s="21">
        <v>1.2765</v>
      </c>
      <c r="F76" s="22">
        <v>91.5</v>
      </c>
      <c r="G76" s="22">
        <v>116.8</v>
      </c>
      <c r="H76" s="28">
        <f t="shared" si="2"/>
        <v>386.13</v>
      </c>
      <c r="I76" s="28">
        <f t="shared" si="3"/>
        <v>492.89599999999996</v>
      </c>
    </row>
    <row r="77" spans="1:9" ht="33.75">
      <c r="A77" s="19">
        <v>64</v>
      </c>
      <c r="B77" s="20" t="s">
        <v>140</v>
      </c>
      <c r="C77" s="19" t="s">
        <v>141</v>
      </c>
      <c r="D77" s="21" t="s">
        <v>36</v>
      </c>
      <c r="E77" s="21">
        <v>31.495968000000001</v>
      </c>
      <c r="F77" s="22">
        <v>155.94</v>
      </c>
      <c r="G77" s="22">
        <v>4911.4799999999996</v>
      </c>
      <c r="H77" s="28">
        <f t="shared" si="2"/>
        <v>658.06679999999994</v>
      </c>
      <c r="I77" s="28">
        <f t="shared" si="3"/>
        <v>20726.445599999995</v>
      </c>
    </row>
    <row r="78" spans="1:9" ht="33.75">
      <c r="A78" s="19">
        <v>65</v>
      </c>
      <c r="B78" s="20" t="s">
        <v>142</v>
      </c>
      <c r="C78" s="19" t="s">
        <v>143</v>
      </c>
      <c r="D78" s="21" t="s">
        <v>36</v>
      </c>
      <c r="E78" s="21">
        <v>233.50800000000001</v>
      </c>
      <c r="F78" s="22">
        <v>45.92</v>
      </c>
      <c r="G78" s="22">
        <v>10722.69</v>
      </c>
      <c r="H78" s="28">
        <f t="shared" si="2"/>
        <v>193.7824</v>
      </c>
      <c r="I78" s="28">
        <f t="shared" si="3"/>
        <v>45249.751799999998</v>
      </c>
    </row>
    <row r="79" spans="1:9" ht="33.75">
      <c r="A79" s="19">
        <v>66</v>
      </c>
      <c r="B79" s="20" t="s">
        <v>144</v>
      </c>
      <c r="C79" s="19" t="s">
        <v>145</v>
      </c>
      <c r="D79" s="21" t="s">
        <v>36</v>
      </c>
      <c r="E79" s="21">
        <v>0.95</v>
      </c>
      <c r="F79" s="22">
        <v>560</v>
      </c>
      <c r="G79" s="22">
        <v>532</v>
      </c>
      <c r="H79" s="28">
        <f t="shared" si="2"/>
        <v>2363.1999999999998</v>
      </c>
      <c r="I79" s="28">
        <f t="shared" si="3"/>
        <v>2245.04</v>
      </c>
    </row>
    <row r="80" spans="1:9" ht="33.75">
      <c r="A80" s="19">
        <v>67</v>
      </c>
      <c r="B80" s="20" t="s">
        <v>144</v>
      </c>
      <c r="C80" s="19" t="s">
        <v>146</v>
      </c>
      <c r="D80" s="21" t="s">
        <v>36</v>
      </c>
      <c r="E80" s="21">
        <v>1.6E-2</v>
      </c>
      <c r="F80" s="22">
        <v>560</v>
      </c>
      <c r="G80" s="22">
        <v>8.9600000000000009</v>
      </c>
      <c r="H80" s="28">
        <f t="shared" si="2"/>
        <v>2363.1999999999998</v>
      </c>
      <c r="I80" s="28">
        <f t="shared" si="3"/>
        <v>37.811199999999999</v>
      </c>
    </row>
    <row r="81" spans="1:9" ht="33.75">
      <c r="A81" s="19">
        <v>68</v>
      </c>
      <c r="B81" s="20" t="s">
        <v>147</v>
      </c>
      <c r="C81" s="19" t="s">
        <v>148</v>
      </c>
      <c r="D81" s="21" t="s">
        <v>36</v>
      </c>
      <c r="E81" s="21">
        <v>0.39779999999999999</v>
      </c>
      <c r="F81" s="22">
        <v>600</v>
      </c>
      <c r="G81" s="22">
        <v>238.68</v>
      </c>
      <c r="H81" s="28">
        <f t="shared" si="2"/>
        <v>2532</v>
      </c>
      <c r="I81" s="28">
        <f t="shared" si="3"/>
        <v>1007.2296</v>
      </c>
    </row>
    <row r="82" spans="1:9" ht="33.75">
      <c r="A82" s="19">
        <v>69</v>
      </c>
      <c r="B82" s="20" t="s">
        <v>149</v>
      </c>
      <c r="C82" s="19" t="s">
        <v>150</v>
      </c>
      <c r="D82" s="21" t="s">
        <v>23</v>
      </c>
      <c r="E82" s="21">
        <v>2.4329999999999998</v>
      </c>
      <c r="F82" s="22">
        <v>491.01</v>
      </c>
      <c r="G82" s="22">
        <v>1194.6300000000001</v>
      </c>
      <c r="H82" s="28">
        <f t="shared" si="2"/>
        <v>2072.0621999999998</v>
      </c>
      <c r="I82" s="28">
        <f t="shared" si="3"/>
        <v>5041.3386</v>
      </c>
    </row>
    <row r="83" spans="1:9" ht="33.75">
      <c r="A83" s="19">
        <v>70</v>
      </c>
      <c r="B83" s="20" t="s">
        <v>151</v>
      </c>
      <c r="C83" s="19" t="s">
        <v>152</v>
      </c>
      <c r="D83" s="21" t="s">
        <v>23</v>
      </c>
      <c r="E83" s="21">
        <v>101.80057600000001</v>
      </c>
      <c r="F83" s="22">
        <v>480.09</v>
      </c>
      <c r="G83" s="22">
        <v>48873.440000000002</v>
      </c>
      <c r="H83" s="28">
        <f t="shared" si="2"/>
        <v>2025.9797999999998</v>
      </c>
      <c r="I83" s="28">
        <f t="shared" si="3"/>
        <v>206245.91680000001</v>
      </c>
    </row>
    <row r="84" spans="1:9" ht="33.75">
      <c r="A84" s="19">
        <v>71</v>
      </c>
      <c r="B84" s="20" t="s">
        <v>153</v>
      </c>
      <c r="C84" s="19" t="s">
        <v>154</v>
      </c>
      <c r="D84" s="21" t="s">
        <v>23</v>
      </c>
      <c r="E84" s="21">
        <v>3.1349999999999998</v>
      </c>
      <c r="F84" s="22">
        <v>451.06</v>
      </c>
      <c r="G84" s="22">
        <v>1414.07</v>
      </c>
      <c r="H84" s="28">
        <f t="shared" si="2"/>
        <v>1903.4731999999999</v>
      </c>
      <c r="I84" s="28">
        <f t="shared" si="3"/>
        <v>5967.375399999999</v>
      </c>
    </row>
    <row r="85" spans="1:9" ht="45">
      <c r="A85" s="19">
        <v>72</v>
      </c>
      <c r="B85" s="20" t="s">
        <v>155</v>
      </c>
      <c r="C85" s="19" t="s">
        <v>156</v>
      </c>
      <c r="D85" s="21" t="s">
        <v>23</v>
      </c>
      <c r="E85" s="21">
        <v>14.438575999999999</v>
      </c>
      <c r="F85" s="22">
        <v>451.75</v>
      </c>
      <c r="G85" s="22">
        <v>6522.63</v>
      </c>
      <c r="H85" s="28">
        <f t="shared" si="2"/>
        <v>1906.385</v>
      </c>
      <c r="I85" s="28">
        <f t="shared" si="3"/>
        <v>27525.498599999999</v>
      </c>
    </row>
    <row r="86" spans="1:9" ht="33.75">
      <c r="A86" s="19">
        <v>73</v>
      </c>
      <c r="B86" s="20" t="s">
        <v>157</v>
      </c>
      <c r="C86" s="19" t="s">
        <v>158</v>
      </c>
      <c r="D86" s="21" t="s">
        <v>23</v>
      </c>
      <c r="E86" s="21">
        <v>17.329999999999998</v>
      </c>
      <c r="F86" s="22">
        <v>674.34</v>
      </c>
      <c r="G86" s="22">
        <v>11686.31</v>
      </c>
      <c r="H86" s="28">
        <f t="shared" si="2"/>
        <v>2845.7147999999997</v>
      </c>
      <c r="I86" s="28">
        <f t="shared" si="3"/>
        <v>49316.228199999998</v>
      </c>
    </row>
    <row r="87" spans="1:9" ht="33.75">
      <c r="A87" s="19">
        <v>74</v>
      </c>
      <c r="B87" s="20" t="s">
        <v>159</v>
      </c>
      <c r="C87" s="19" t="s">
        <v>160</v>
      </c>
      <c r="D87" s="21" t="s">
        <v>63</v>
      </c>
      <c r="E87" s="21">
        <v>7</v>
      </c>
      <c r="F87" s="22">
        <v>31.43</v>
      </c>
      <c r="G87" s="22">
        <v>220.01</v>
      </c>
      <c r="H87" s="28">
        <f t="shared" si="2"/>
        <v>132.63459999999998</v>
      </c>
      <c r="I87" s="28">
        <f t="shared" si="3"/>
        <v>928.44219999999996</v>
      </c>
    </row>
    <row r="88" spans="1:9" ht="33.75">
      <c r="A88" s="19">
        <v>75</v>
      </c>
      <c r="B88" s="20" t="s">
        <v>161</v>
      </c>
      <c r="C88" s="19" t="s">
        <v>162</v>
      </c>
      <c r="D88" s="21" t="s">
        <v>63</v>
      </c>
      <c r="E88" s="21">
        <v>1</v>
      </c>
      <c r="F88" s="22">
        <v>78.56</v>
      </c>
      <c r="G88" s="22">
        <v>78.56</v>
      </c>
      <c r="H88" s="28">
        <f t="shared" si="2"/>
        <v>331.52319999999997</v>
      </c>
      <c r="I88" s="28">
        <f t="shared" si="3"/>
        <v>331.52319999999997</v>
      </c>
    </row>
    <row r="89" spans="1:9" ht="33.75">
      <c r="A89" s="19">
        <v>76</v>
      </c>
      <c r="B89" s="20" t="s">
        <v>163</v>
      </c>
      <c r="C89" s="19" t="s">
        <v>164</v>
      </c>
      <c r="D89" s="21" t="s">
        <v>63</v>
      </c>
      <c r="E89" s="21">
        <v>3</v>
      </c>
      <c r="F89" s="22">
        <v>647.77</v>
      </c>
      <c r="G89" s="22">
        <v>1943.31</v>
      </c>
      <c r="H89" s="28">
        <f t="shared" si="2"/>
        <v>2733.5893999999998</v>
      </c>
      <c r="I89" s="28">
        <f t="shared" si="3"/>
        <v>8200.7681999999986</v>
      </c>
    </row>
    <row r="90" spans="1:9" ht="33.75">
      <c r="A90" s="19">
        <v>77</v>
      </c>
      <c r="B90" s="20" t="s">
        <v>165</v>
      </c>
      <c r="C90" s="19" t="s">
        <v>166</v>
      </c>
      <c r="D90" s="21" t="s">
        <v>63</v>
      </c>
      <c r="E90" s="21">
        <v>4</v>
      </c>
      <c r="F90" s="22">
        <v>593.85</v>
      </c>
      <c r="G90" s="22">
        <v>2375.4</v>
      </c>
      <c r="H90" s="28">
        <f t="shared" si="2"/>
        <v>2506.047</v>
      </c>
      <c r="I90" s="28">
        <f t="shared" si="3"/>
        <v>10024.188</v>
      </c>
    </row>
    <row r="91" spans="1:9" ht="33.75">
      <c r="A91" s="19">
        <v>78</v>
      </c>
      <c r="B91" s="20" t="s">
        <v>167</v>
      </c>
      <c r="C91" s="19" t="s">
        <v>168</v>
      </c>
      <c r="D91" s="21" t="s">
        <v>63</v>
      </c>
      <c r="E91" s="21">
        <v>1</v>
      </c>
      <c r="F91" s="22">
        <v>462.83</v>
      </c>
      <c r="G91" s="22">
        <v>462.83</v>
      </c>
      <c r="H91" s="28">
        <f t="shared" si="2"/>
        <v>1953.1425999999999</v>
      </c>
      <c r="I91" s="28">
        <f t="shared" si="3"/>
        <v>1953.1425999999999</v>
      </c>
    </row>
    <row r="92" spans="1:9" ht="33.75">
      <c r="A92" s="19">
        <v>79</v>
      </c>
      <c r="B92" s="20" t="s">
        <v>169</v>
      </c>
      <c r="C92" s="19" t="s">
        <v>170</v>
      </c>
      <c r="D92" s="21" t="s">
        <v>63</v>
      </c>
      <c r="E92" s="21">
        <v>1</v>
      </c>
      <c r="F92" s="22">
        <v>908.44</v>
      </c>
      <c r="G92" s="22">
        <v>908.44</v>
      </c>
      <c r="H92" s="28">
        <f t="shared" si="2"/>
        <v>3833.6167999999998</v>
      </c>
      <c r="I92" s="28">
        <f t="shared" si="3"/>
        <v>3833.6167999999998</v>
      </c>
    </row>
    <row r="93" spans="1:9" ht="33.75">
      <c r="A93" s="19">
        <v>80</v>
      </c>
      <c r="B93" s="20" t="s">
        <v>171</v>
      </c>
      <c r="C93" s="19" t="s">
        <v>172</v>
      </c>
      <c r="D93" s="21" t="s">
        <v>63</v>
      </c>
      <c r="E93" s="21">
        <v>1</v>
      </c>
      <c r="F93" s="22">
        <v>387.63</v>
      </c>
      <c r="G93" s="22">
        <v>387.63</v>
      </c>
      <c r="H93" s="28">
        <f t="shared" si="2"/>
        <v>1635.7985999999999</v>
      </c>
      <c r="I93" s="28">
        <f t="shared" si="3"/>
        <v>1635.7985999999999</v>
      </c>
    </row>
    <row r="94" spans="1:9" ht="33.75">
      <c r="A94" s="19">
        <v>81</v>
      </c>
      <c r="B94" s="20" t="s">
        <v>173</v>
      </c>
      <c r="C94" s="19" t="s">
        <v>174</v>
      </c>
      <c r="D94" s="21" t="s">
        <v>63</v>
      </c>
      <c r="E94" s="21">
        <v>1</v>
      </c>
      <c r="F94" s="22">
        <v>871.29</v>
      </c>
      <c r="G94" s="22">
        <v>871.29</v>
      </c>
      <c r="H94" s="28">
        <f t="shared" si="2"/>
        <v>3676.8437999999996</v>
      </c>
      <c r="I94" s="28">
        <f t="shared" si="3"/>
        <v>3676.8437999999996</v>
      </c>
    </row>
    <row r="95" spans="1:9" ht="33.75">
      <c r="A95" s="19">
        <v>82</v>
      </c>
      <c r="B95" s="20" t="s">
        <v>175</v>
      </c>
      <c r="C95" s="19" t="s">
        <v>176</v>
      </c>
      <c r="D95" s="21" t="s">
        <v>63</v>
      </c>
      <c r="E95" s="21">
        <v>1</v>
      </c>
      <c r="F95" s="22">
        <v>1235.8399999999999</v>
      </c>
      <c r="G95" s="22">
        <v>1235.8399999999999</v>
      </c>
      <c r="H95" s="28">
        <f t="shared" si="2"/>
        <v>5215.2447999999995</v>
      </c>
      <c r="I95" s="28">
        <f t="shared" si="3"/>
        <v>5215.2447999999995</v>
      </c>
    </row>
    <row r="96" spans="1:9" ht="33.75">
      <c r="A96" s="19">
        <v>83</v>
      </c>
      <c r="B96" s="20" t="s">
        <v>177</v>
      </c>
      <c r="C96" s="19" t="s">
        <v>178</v>
      </c>
      <c r="D96" s="21" t="s">
        <v>23</v>
      </c>
      <c r="E96" s="21">
        <v>5.3679999999999999E-2</v>
      </c>
      <c r="F96" s="22">
        <v>7571</v>
      </c>
      <c r="G96" s="22">
        <v>406.41</v>
      </c>
      <c r="H96" s="28">
        <f t="shared" si="2"/>
        <v>31949.62</v>
      </c>
      <c r="I96" s="28">
        <f t="shared" si="3"/>
        <v>1715.0501999999999</v>
      </c>
    </row>
    <row r="97" spans="1:9" ht="33.75">
      <c r="A97" s="19">
        <v>84</v>
      </c>
      <c r="B97" s="20" t="s">
        <v>179</v>
      </c>
      <c r="C97" s="19" t="s">
        <v>180</v>
      </c>
      <c r="D97" s="21" t="s">
        <v>63</v>
      </c>
      <c r="E97" s="21">
        <v>1</v>
      </c>
      <c r="F97" s="22">
        <v>375</v>
      </c>
      <c r="G97" s="22">
        <v>375</v>
      </c>
      <c r="H97" s="28">
        <f t="shared" si="2"/>
        <v>1582.5</v>
      </c>
      <c r="I97" s="28">
        <f t="shared" si="3"/>
        <v>1582.5</v>
      </c>
    </row>
    <row r="98" spans="1:9" ht="33.75">
      <c r="A98" s="19">
        <v>85</v>
      </c>
      <c r="B98" s="20" t="s">
        <v>181</v>
      </c>
      <c r="C98" s="19" t="s">
        <v>182</v>
      </c>
      <c r="D98" s="21" t="s">
        <v>63</v>
      </c>
      <c r="E98" s="21">
        <v>1</v>
      </c>
      <c r="F98" s="22">
        <v>569.52</v>
      </c>
      <c r="G98" s="22">
        <v>569.52</v>
      </c>
      <c r="H98" s="28">
        <f t="shared" si="2"/>
        <v>2403.3743999999997</v>
      </c>
      <c r="I98" s="28">
        <f t="shared" si="3"/>
        <v>2403.3743999999997</v>
      </c>
    </row>
    <row r="99" spans="1:9" ht="33.75">
      <c r="A99" s="19">
        <v>86</v>
      </c>
      <c r="B99" s="20" t="s">
        <v>183</v>
      </c>
      <c r="C99" s="19" t="s">
        <v>184</v>
      </c>
      <c r="D99" s="21" t="s">
        <v>32</v>
      </c>
      <c r="E99" s="21">
        <v>3.1459999999999999</v>
      </c>
      <c r="F99" s="22">
        <v>146.25</v>
      </c>
      <c r="G99" s="22">
        <v>460.1</v>
      </c>
      <c r="H99" s="28">
        <f t="shared" si="2"/>
        <v>617.17499999999995</v>
      </c>
      <c r="I99" s="28">
        <f t="shared" si="3"/>
        <v>1941.6220000000001</v>
      </c>
    </row>
    <row r="100" spans="1:9" ht="56.25">
      <c r="A100" s="19">
        <v>87</v>
      </c>
      <c r="B100" s="20" t="s">
        <v>185</v>
      </c>
      <c r="C100" s="19" t="s">
        <v>186</v>
      </c>
      <c r="D100" s="21" t="s">
        <v>187</v>
      </c>
      <c r="E100" s="21">
        <v>0.2</v>
      </c>
      <c r="F100" s="22">
        <v>152.13</v>
      </c>
      <c r="G100" s="22">
        <v>30.43</v>
      </c>
      <c r="H100" s="28">
        <f t="shared" si="2"/>
        <v>641.98859999999991</v>
      </c>
      <c r="I100" s="28">
        <f t="shared" si="3"/>
        <v>128.41459999999998</v>
      </c>
    </row>
    <row r="101" spans="1:9" ht="56.25">
      <c r="A101" s="19">
        <v>88</v>
      </c>
      <c r="B101" s="20" t="s">
        <v>188</v>
      </c>
      <c r="C101" s="19" t="s">
        <v>189</v>
      </c>
      <c r="D101" s="21" t="s">
        <v>187</v>
      </c>
      <c r="E101" s="21">
        <v>18.579999999999998</v>
      </c>
      <c r="F101" s="22">
        <v>450</v>
      </c>
      <c r="G101" s="22">
        <v>8361</v>
      </c>
      <c r="H101" s="28">
        <f t="shared" si="2"/>
        <v>1899</v>
      </c>
      <c r="I101" s="28">
        <f t="shared" si="3"/>
        <v>35283.42</v>
      </c>
    </row>
    <row r="102" spans="1:9" ht="56.25">
      <c r="A102" s="19">
        <v>89</v>
      </c>
      <c r="B102" s="20" t="s">
        <v>190</v>
      </c>
      <c r="C102" s="19" t="s">
        <v>191</v>
      </c>
      <c r="D102" s="21" t="s">
        <v>187</v>
      </c>
      <c r="E102" s="21">
        <v>10.1</v>
      </c>
      <c r="F102" s="22">
        <v>501.48</v>
      </c>
      <c r="G102" s="22">
        <v>5064.95</v>
      </c>
      <c r="H102" s="28">
        <f t="shared" si="2"/>
        <v>2116.2455999999997</v>
      </c>
      <c r="I102" s="28">
        <f t="shared" si="3"/>
        <v>21374.088999999996</v>
      </c>
    </row>
    <row r="103" spans="1:9" ht="45">
      <c r="A103" s="19">
        <v>90</v>
      </c>
      <c r="B103" s="20" t="s">
        <v>192</v>
      </c>
      <c r="C103" s="19" t="s">
        <v>193</v>
      </c>
      <c r="D103" s="21" t="s">
        <v>63</v>
      </c>
      <c r="E103" s="21">
        <v>1</v>
      </c>
      <c r="F103" s="22">
        <v>45</v>
      </c>
      <c r="G103" s="22">
        <v>45</v>
      </c>
      <c r="H103" s="28">
        <f t="shared" si="2"/>
        <v>189.89999999999998</v>
      </c>
      <c r="I103" s="28">
        <f t="shared" si="3"/>
        <v>189.89999999999998</v>
      </c>
    </row>
    <row r="104" spans="1:9" ht="45">
      <c r="A104" s="19">
        <v>91</v>
      </c>
      <c r="B104" s="20" t="s">
        <v>194</v>
      </c>
      <c r="C104" s="19" t="s">
        <v>195</v>
      </c>
      <c r="D104" s="21" t="s">
        <v>63</v>
      </c>
      <c r="E104" s="21">
        <v>4</v>
      </c>
      <c r="F104" s="22">
        <v>75</v>
      </c>
      <c r="G104" s="22">
        <v>300</v>
      </c>
      <c r="H104" s="28">
        <f t="shared" si="2"/>
        <v>316.5</v>
      </c>
      <c r="I104" s="28">
        <f t="shared" si="3"/>
        <v>1266</v>
      </c>
    </row>
    <row r="105" spans="1:9" ht="45">
      <c r="A105" s="19">
        <v>92</v>
      </c>
      <c r="B105" s="20" t="s">
        <v>196</v>
      </c>
      <c r="C105" s="19" t="s">
        <v>197</v>
      </c>
      <c r="D105" s="21" t="s">
        <v>63</v>
      </c>
      <c r="E105" s="21">
        <v>2</v>
      </c>
      <c r="F105" s="22">
        <v>100</v>
      </c>
      <c r="G105" s="22">
        <v>200</v>
      </c>
      <c r="H105" s="28">
        <f t="shared" si="2"/>
        <v>422</v>
      </c>
      <c r="I105" s="28">
        <f t="shared" si="3"/>
        <v>844</v>
      </c>
    </row>
    <row r="106" spans="1:9" ht="56.25">
      <c r="A106" s="19">
        <v>93</v>
      </c>
      <c r="B106" s="20" t="s">
        <v>198</v>
      </c>
      <c r="C106" s="19" t="s">
        <v>199</v>
      </c>
      <c r="D106" s="21" t="s">
        <v>63</v>
      </c>
      <c r="E106" s="21">
        <v>1</v>
      </c>
      <c r="F106" s="22">
        <v>162.66</v>
      </c>
      <c r="G106" s="22">
        <v>162.66</v>
      </c>
      <c r="H106" s="28">
        <f t="shared" si="2"/>
        <v>686.4251999999999</v>
      </c>
      <c r="I106" s="28">
        <f t="shared" si="3"/>
        <v>686.4251999999999</v>
      </c>
    </row>
    <row r="107" spans="1:9" ht="45">
      <c r="A107" s="19">
        <v>94</v>
      </c>
      <c r="B107" s="20" t="s">
        <v>200</v>
      </c>
      <c r="C107" s="19" t="s">
        <v>201</v>
      </c>
      <c r="D107" s="21" t="s">
        <v>63</v>
      </c>
      <c r="E107" s="21">
        <v>1</v>
      </c>
      <c r="F107" s="22">
        <v>84.96</v>
      </c>
      <c r="G107" s="22">
        <v>84.96</v>
      </c>
      <c r="H107" s="28">
        <f t="shared" si="2"/>
        <v>358.53119999999996</v>
      </c>
      <c r="I107" s="28">
        <f t="shared" si="3"/>
        <v>358.53119999999996</v>
      </c>
    </row>
    <row r="108" spans="1:9" ht="45">
      <c r="A108" s="19">
        <v>95</v>
      </c>
      <c r="B108" s="20" t="s">
        <v>202</v>
      </c>
      <c r="C108" s="19" t="s">
        <v>203</v>
      </c>
      <c r="D108" s="21" t="s">
        <v>63</v>
      </c>
      <c r="E108" s="21">
        <v>1</v>
      </c>
      <c r="F108" s="22">
        <v>689.57</v>
      </c>
      <c r="G108" s="22">
        <v>689.57</v>
      </c>
      <c r="H108" s="28">
        <f t="shared" si="2"/>
        <v>2909.9854</v>
      </c>
      <c r="I108" s="28">
        <f t="shared" si="3"/>
        <v>2909.9854</v>
      </c>
    </row>
    <row r="109" spans="1:9" ht="45">
      <c r="A109" s="19">
        <v>96</v>
      </c>
      <c r="B109" s="20" t="s">
        <v>204</v>
      </c>
      <c r="C109" s="19" t="s">
        <v>205</v>
      </c>
      <c r="D109" s="21" t="s">
        <v>187</v>
      </c>
      <c r="E109" s="21">
        <v>81.276600000000002</v>
      </c>
      <c r="F109" s="22">
        <v>124.92</v>
      </c>
      <c r="G109" s="22">
        <v>10153.07</v>
      </c>
      <c r="H109" s="28">
        <f t="shared" si="2"/>
        <v>527.16239999999993</v>
      </c>
      <c r="I109" s="28">
        <f t="shared" si="3"/>
        <v>42845.955399999999</v>
      </c>
    </row>
    <row r="110" spans="1:9" ht="45">
      <c r="A110" s="19">
        <v>97</v>
      </c>
      <c r="B110" s="20" t="s">
        <v>206</v>
      </c>
      <c r="C110" s="19" t="s">
        <v>207</v>
      </c>
      <c r="D110" s="21" t="s">
        <v>187</v>
      </c>
      <c r="E110" s="21">
        <v>11.35008</v>
      </c>
      <c r="F110" s="22">
        <v>263.26</v>
      </c>
      <c r="G110" s="22">
        <v>2988.02</v>
      </c>
      <c r="H110" s="28">
        <f t="shared" si="2"/>
        <v>1110.9571999999998</v>
      </c>
      <c r="I110" s="28">
        <f t="shared" si="3"/>
        <v>12609.444399999998</v>
      </c>
    </row>
    <row r="111" spans="1:9" ht="45">
      <c r="A111" s="19">
        <v>98</v>
      </c>
      <c r="B111" s="20" t="s">
        <v>208</v>
      </c>
      <c r="C111" s="19" t="s">
        <v>209</v>
      </c>
      <c r="D111" s="21" t="s">
        <v>63</v>
      </c>
      <c r="E111" s="21">
        <v>1</v>
      </c>
      <c r="F111" s="22">
        <v>107.99</v>
      </c>
      <c r="G111" s="22">
        <v>107.99</v>
      </c>
      <c r="H111" s="28">
        <f t="shared" si="2"/>
        <v>455.71779999999995</v>
      </c>
      <c r="I111" s="28">
        <f t="shared" si="3"/>
        <v>455.71779999999995</v>
      </c>
    </row>
    <row r="112" spans="1:9" ht="45">
      <c r="A112" s="19">
        <v>99</v>
      </c>
      <c r="B112" s="20" t="s">
        <v>210</v>
      </c>
      <c r="C112" s="19" t="s">
        <v>211</v>
      </c>
      <c r="D112" s="21" t="s">
        <v>63</v>
      </c>
      <c r="E112" s="21">
        <v>2</v>
      </c>
      <c r="F112" s="22">
        <v>403.63</v>
      </c>
      <c r="G112" s="22">
        <v>807.26</v>
      </c>
      <c r="H112" s="28">
        <f t="shared" si="2"/>
        <v>1703.3185999999998</v>
      </c>
      <c r="I112" s="28">
        <f t="shared" si="3"/>
        <v>3406.6371999999997</v>
      </c>
    </row>
    <row r="113" spans="1:9" ht="33.75">
      <c r="A113" s="19">
        <v>100</v>
      </c>
      <c r="B113" s="24" t="s">
        <v>212</v>
      </c>
      <c r="C113" s="23" t="s">
        <v>213</v>
      </c>
      <c r="D113" s="25" t="s">
        <v>63</v>
      </c>
      <c r="E113" s="25">
        <v>3</v>
      </c>
      <c r="F113" s="26">
        <v>143.46</v>
      </c>
      <c r="G113" s="26">
        <v>430.38</v>
      </c>
      <c r="H113" s="28">
        <f t="shared" si="2"/>
        <v>605.40120000000002</v>
      </c>
      <c r="I113" s="28">
        <f t="shared" si="3"/>
        <v>1816.2035999999998</v>
      </c>
    </row>
    <row r="114" spans="1:9" ht="12.75">
      <c r="A114" s="33" t="s">
        <v>214</v>
      </c>
      <c r="B114" s="32"/>
      <c r="C114" s="32"/>
      <c r="D114" s="32"/>
      <c r="E114" s="32"/>
      <c r="F114" s="32"/>
      <c r="G114" s="27"/>
      <c r="H114" s="27"/>
      <c r="I114" s="30">
        <f>SUM(I14:I113)</f>
        <v>675173.14000000013</v>
      </c>
    </row>
    <row r="115" spans="1:9">
      <c r="A115" s="15"/>
      <c r="G115" s="12"/>
      <c r="H115" s="12"/>
      <c r="I115" s="29"/>
    </row>
    <row r="117" spans="1:9">
      <c r="A117" s="13" t="s">
        <v>18</v>
      </c>
    </row>
  </sheetData>
  <mergeCells count="12">
    <mergeCell ref="B2:I3"/>
    <mergeCell ref="A12:I12"/>
    <mergeCell ref="A13:I13"/>
    <mergeCell ref="A114:F114"/>
    <mergeCell ref="H9:I9"/>
    <mergeCell ref="F8:I8"/>
    <mergeCell ref="F9:G9"/>
    <mergeCell ref="E8:E10"/>
    <mergeCell ref="A8:A10"/>
    <mergeCell ref="B8:B10"/>
    <mergeCell ref="C8:C10"/>
    <mergeCell ref="D8:D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sKovalchuk</cp:lastModifiedBy>
  <cp:lastPrinted>2006-08-23T16:17:34Z</cp:lastPrinted>
  <dcterms:created xsi:type="dcterms:W3CDTF">2003-01-28T12:33:10Z</dcterms:created>
  <dcterms:modified xsi:type="dcterms:W3CDTF">2022-02-08T10:41:43Z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